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240" yWindow="72" windowWidth="20112" windowHeight="7992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G27" i="1"/>
  <c r="G19"/>
  <c r="F27"/>
  <c r="E27"/>
  <c r="D27"/>
  <c r="G10"/>
  <c r="F10"/>
  <c r="E10"/>
  <c r="D10"/>
  <c r="F19"/>
  <c r="E19"/>
  <c r="D19"/>
  <c r="C19"/>
</calcChain>
</file>

<file path=xl/sharedStrings.xml><?xml version="1.0" encoding="utf-8"?>
<sst xmlns="http://schemas.openxmlformats.org/spreadsheetml/2006/main" count="62" uniqueCount="59">
  <si>
    <t>Прием пищи</t>
  </si>
  <si>
    <t>Наименование блюда</t>
  </si>
  <si>
    <t>Пищевые вещества</t>
  </si>
  <si>
    <t>Энергетическая ценность</t>
  </si>
  <si>
    <t>№ рецептуры</t>
  </si>
  <si>
    <t>Вес блюда, гр</t>
  </si>
  <si>
    <t>Белки</t>
  </si>
  <si>
    <t>Жиры</t>
  </si>
  <si>
    <t>Углеводы</t>
  </si>
  <si>
    <t xml:space="preserve"> День 1</t>
  </si>
  <si>
    <t>Завтрак</t>
  </si>
  <si>
    <t>227(M)</t>
  </si>
  <si>
    <t>Чай с сахаром</t>
  </si>
  <si>
    <t>411(M)</t>
  </si>
  <si>
    <t>Итого за завтрак</t>
  </si>
  <si>
    <t>2 завтрак</t>
  </si>
  <si>
    <t>Обед</t>
  </si>
  <si>
    <t>Азу с мясом в томатном соусе</t>
  </si>
  <si>
    <t>Каша перловая</t>
  </si>
  <si>
    <t>394(M)</t>
  </si>
  <si>
    <t>82©</t>
  </si>
  <si>
    <t>8©</t>
  </si>
  <si>
    <t>Итого за обед</t>
  </si>
  <si>
    <t>Полдник</t>
  </si>
  <si>
    <t>Пирожок с капустой</t>
  </si>
  <si>
    <t>12,13/1</t>
  </si>
  <si>
    <t>9,96/1,7</t>
  </si>
  <si>
    <t>66,48/11,2</t>
  </si>
  <si>
    <t>404/64,1</t>
  </si>
  <si>
    <t>416(M)</t>
  </si>
  <si>
    <t>Ужин</t>
  </si>
  <si>
    <t>Итого за полдник</t>
  </si>
  <si>
    <t>Итого за ужин</t>
  </si>
  <si>
    <t>Итого за день</t>
  </si>
  <si>
    <t>День 1</t>
  </si>
  <si>
    <t>с упак</t>
  </si>
  <si>
    <t>73(М)</t>
  </si>
  <si>
    <t>Салат из моркови</t>
  </si>
  <si>
    <t>Сок фруктовый/овощной</t>
  </si>
  <si>
    <t>Хлеб ржаной</t>
  </si>
  <si>
    <t>Хлеб пшеничный</t>
  </si>
  <si>
    <t>Напиток из плодов шиповника</t>
  </si>
  <si>
    <t>417(М)</t>
  </si>
  <si>
    <t>Запеканка рисовая с творогом  со сгущенным молоком</t>
  </si>
  <si>
    <t>203(М)с упак</t>
  </si>
  <si>
    <t>Какао с молоком</t>
  </si>
  <si>
    <t>Щи из свежей капусты с картофелем</t>
  </si>
  <si>
    <t>Компот из сушеных фруктов</t>
  </si>
  <si>
    <t>418(М)</t>
  </si>
  <si>
    <t>180(М)</t>
  </si>
  <si>
    <t>Каша гречневая рассыпчатая с овощами</t>
  </si>
  <si>
    <t>331(М)</t>
  </si>
  <si>
    <t>436/496(М)</t>
  </si>
  <si>
    <t>3(М)</t>
  </si>
  <si>
    <t>30/5/10</t>
  </si>
  <si>
    <t xml:space="preserve"> Яйцо вареное</t>
  </si>
  <si>
    <t>Бутерброд с сыром</t>
  </si>
  <si>
    <t>200/20</t>
  </si>
  <si>
    <t>МБДОУ -детский сад "Антошка" с. Зудилово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</si>
</sst>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2" fillId="0" borderId="6" xfId="0" applyFont="1" applyBorder="1" applyAlignment="1">
      <alignment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49" fontId="1" fillId="0" borderId="7" xfId="0" applyNumberFormat="1" applyFont="1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1" fillId="0" borderId="7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/>
    <xf numFmtId="0" fontId="1" fillId="0" borderId="8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/>
    <xf numFmtId="0" fontId="1" fillId="0" borderId="1" xfId="0" applyFont="1" applyFill="1" applyBorder="1" applyAlignment="1">
      <alignment horizontal="center"/>
    </xf>
    <xf numFmtId="0" fontId="1" fillId="0" borderId="1" xfId="0" quotePrefix="1" applyFont="1" applyBorder="1" applyAlignment="1">
      <alignment horizontal="center"/>
    </xf>
    <xf numFmtId="0" fontId="1" fillId="0" borderId="1" xfId="0" quotePrefix="1" applyFont="1" applyBorder="1" applyAlignment="1">
      <alignment horizontal="center" vertical="center"/>
    </xf>
    <xf numFmtId="0" fontId="2" fillId="0" borderId="6" xfId="0" applyFont="1" applyBorder="1" applyAlignment="1">
      <alignment vertical="top"/>
    </xf>
    <xf numFmtId="0" fontId="1" fillId="0" borderId="7" xfId="0" applyFont="1" applyBorder="1" applyAlignment="1">
      <alignment vertical="top" wrapText="1"/>
    </xf>
    <xf numFmtId="0" fontId="1" fillId="0" borderId="7" xfId="0" applyFont="1" applyBorder="1" applyAlignment="1">
      <alignment horizontal="center" vertical="top"/>
    </xf>
    <xf numFmtId="0" fontId="1" fillId="0" borderId="7" xfId="0" applyFont="1" applyBorder="1" applyAlignment="1">
      <alignment vertical="top"/>
    </xf>
    <xf numFmtId="0" fontId="1" fillId="0" borderId="8" xfId="0" applyFont="1" applyBorder="1" applyAlignment="1">
      <alignment vertical="top"/>
    </xf>
    <xf numFmtId="0" fontId="1" fillId="0" borderId="8" xfId="0" applyFont="1" applyBorder="1" applyAlignment="1">
      <alignment horizontal="center" vertical="top"/>
    </xf>
    <xf numFmtId="0" fontId="1" fillId="0" borderId="6" xfId="0" applyFont="1" applyBorder="1"/>
    <xf numFmtId="0" fontId="1" fillId="0" borderId="2" xfId="0" applyFont="1" applyBorder="1" applyAlignment="1">
      <alignment horizontal="left" vertical="top"/>
    </xf>
    <xf numFmtId="0" fontId="1" fillId="0" borderId="9" xfId="0" applyFont="1" applyBorder="1"/>
    <xf numFmtId="0" fontId="1" fillId="0" borderId="2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3" fillId="0" borderId="2" xfId="0" applyFont="1" applyBorder="1"/>
    <xf numFmtId="0" fontId="1" fillId="0" borderId="1" xfId="0" applyFont="1" applyBorder="1" applyAlignment="1">
      <alignment horizontal="left" vertical="top"/>
    </xf>
    <xf numFmtId="0" fontId="1" fillId="0" borderId="6" xfId="0" applyFont="1" applyFill="1" applyBorder="1" applyAlignment="1">
      <alignment horizontal="left" vertical="top"/>
    </xf>
    <xf numFmtId="0" fontId="1" fillId="0" borderId="7" xfId="0" applyFont="1" applyFill="1" applyBorder="1" applyAlignment="1">
      <alignment horizontal="left" vertical="top"/>
    </xf>
    <xf numFmtId="0" fontId="1" fillId="0" borderId="8" xfId="0" applyFont="1" applyFill="1" applyBorder="1" applyAlignment="1">
      <alignment horizontal="left" vertical="top"/>
    </xf>
    <xf numFmtId="0" fontId="3" fillId="0" borderId="1" xfId="0" applyFont="1" applyBorder="1" applyAlignment="1">
      <alignment horizontal="left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27"/>
  <sheetViews>
    <sheetView tabSelected="1" workbookViewId="0">
      <selection activeCell="A2" sqref="A2:F2"/>
    </sheetView>
  </sheetViews>
  <sheetFormatPr defaultRowHeight="14.4"/>
  <cols>
    <col min="1" max="1" width="18.33203125" customWidth="1"/>
    <col min="2" max="2" width="30.88671875" customWidth="1"/>
    <col min="3" max="3" width="11.33203125" customWidth="1"/>
    <col min="4" max="4" width="13.33203125" customWidth="1"/>
    <col min="7" max="7" width="18.5546875" customWidth="1"/>
    <col min="8" max="8" width="12.44140625" customWidth="1"/>
  </cols>
  <sheetData>
    <row r="1" spans="1:15" ht="15" thickBot="1"/>
    <row r="2" spans="1:15" ht="15" thickBot="1">
      <c r="A2" s="37" t="s">
        <v>58</v>
      </c>
      <c r="B2" s="37"/>
      <c r="C2" s="37"/>
      <c r="D2" s="37"/>
      <c r="E2" s="37"/>
      <c r="F2" s="37"/>
      <c r="G2" s="30" t="s">
        <v>34</v>
      </c>
      <c r="H2" s="30"/>
    </row>
    <row r="3" spans="1:15" ht="30" customHeight="1" thickBot="1">
      <c r="A3" s="41" t="s">
        <v>0</v>
      </c>
      <c r="B3" s="42" t="s">
        <v>1</v>
      </c>
      <c r="C3" s="44" t="s">
        <v>5</v>
      </c>
      <c r="D3" s="41" t="s">
        <v>2</v>
      </c>
      <c r="E3" s="41"/>
      <c r="F3" s="41"/>
      <c r="G3" s="44" t="s">
        <v>3</v>
      </c>
      <c r="H3" s="44" t="s">
        <v>4</v>
      </c>
    </row>
    <row r="4" spans="1:15" ht="15" thickBot="1">
      <c r="A4" s="41"/>
      <c r="B4" s="43"/>
      <c r="C4" s="44"/>
      <c r="D4" s="31" t="s">
        <v>6</v>
      </c>
      <c r="E4" s="31" t="s">
        <v>7</v>
      </c>
      <c r="F4" s="31" t="s">
        <v>8</v>
      </c>
      <c r="G4" s="44"/>
      <c r="H4" s="44"/>
    </row>
    <row r="5" spans="1:15" ht="15" thickBot="1">
      <c r="A5" s="32" t="s">
        <v>9</v>
      </c>
      <c r="B5" s="38"/>
      <c r="C5" s="39"/>
      <c r="D5" s="39"/>
      <c r="E5" s="39"/>
      <c r="F5" s="39"/>
      <c r="G5" s="39"/>
      <c r="H5" s="40"/>
    </row>
    <row r="6" spans="1:15" ht="28.8" thickBot="1">
      <c r="A6" s="33" t="s">
        <v>10</v>
      </c>
      <c r="B6" s="5" t="s">
        <v>50</v>
      </c>
      <c r="C6" s="6">
        <v>200</v>
      </c>
      <c r="D6" s="6">
        <v>10.97</v>
      </c>
      <c r="E6" s="6">
        <v>5.9</v>
      </c>
      <c r="F6" s="6">
        <v>49.13</v>
      </c>
      <c r="G6" s="6">
        <v>293</v>
      </c>
      <c r="H6" s="6" t="s">
        <v>49</v>
      </c>
    </row>
    <row r="7" spans="1:15" ht="15" thickBot="1">
      <c r="A7" s="33"/>
      <c r="B7" s="7" t="s">
        <v>56</v>
      </c>
      <c r="C7" s="8" t="s">
        <v>54</v>
      </c>
      <c r="D7" s="9">
        <v>4.7300000000000004</v>
      </c>
      <c r="E7" s="9">
        <v>6.88</v>
      </c>
      <c r="F7" s="9">
        <v>14.56</v>
      </c>
      <c r="G7" s="9">
        <v>139</v>
      </c>
      <c r="H7" s="10" t="s">
        <v>53</v>
      </c>
    </row>
    <row r="8" spans="1:15" ht="15" thickBot="1">
      <c r="A8" s="33"/>
      <c r="B8" s="11" t="s">
        <v>55</v>
      </c>
      <c r="C8" s="12">
        <v>40</v>
      </c>
      <c r="D8" s="12">
        <v>29.64</v>
      </c>
      <c r="E8" s="12">
        <v>4.5999999999999996</v>
      </c>
      <c r="F8" s="12">
        <v>0.28000000000000003</v>
      </c>
      <c r="G8" s="12">
        <v>63</v>
      </c>
      <c r="H8" s="12" t="s">
        <v>11</v>
      </c>
    </row>
    <row r="9" spans="1:15" ht="15" thickBot="1">
      <c r="A9" s="33"/>
      <c r="B9" s="13" t="s">
        <v>12</v>
      </c>
      <c r="C9" s="14">
        <v>200</v>
      </c>
      <c r="D9" s="14">
        <v>0.05</v>
      </c>
      <c r="E9" s="14">
        <v>0</v>
      </c>
      <c r="F9" s="14">
        <v>8.9</v>
      </c>
      <c r="G9" s="14">
        <v>35.659999999999997</v>
      </c>
      <c r="H9" s="14" t="s">
        <v>13</v>
      </c>
    </row>
    <row r="10" spans="1:15" ht="15" thickBot="1">
      <c r="A10" s="3" t="s">
        <v>14</v>
      </c>
      <c r="B10" s="3"/>
      <c r="C10" s="4">
        <v>485</v>
      </c>
      <c r="D10" s="4">
        <f>SUM(D6:D9)</f>
        <v>45.39</v>
      </c>
      <c r="E10" s="4">
        <f>SUM(E6:E9)</f>
        <v>17.380000000000003</v>
      </c>
      <c r="F10" s="4">
        <f>SUM(F6:F9)</f>
        <v>72.87</v>
      </c>
      <c r="G10" s="4">
        <f>SUM(G6:G9)</f>
        <v>530.66</v>
      </c>
      <c r="H10" s="15"/>
      <c r="O10" s="2"/>
    </row>
    <row r="11" spans="1:15" ht="15" thickBot="1">
      <c r="A11" s="3" t="s">
        <v>15</v>
      </c>
      <c r="B11" s="16" t="s">
        <v>38</v>
      </c>
      <c r="C11" s="17">
        <v>100</v>
      </c>
      <c r="D11" s="18">
        <v>0</v>
      </c>
      <c r="E11" s="19">
        <v>0</v>
      </c>
      <c r="F11" s="15">
        <v>10</v>
      </c>
      <c r="G11" s="17">
        <v>45</v>
      </c>
      <c r="H11" s="4" t="s">
        <v>48</v>
      </c>
    </row>
    <row r="12" spans="1:15" ht="15" thickBot="1">
      <c r="A12" s="33" t="s">
        <v>16</v>
      </c>
      <c r="B12" s="20" t="s">
        <v>37</v>
      </c>
      <c r="C12" s="9">
        <v>60</v>
      </c>
      <c r="D12" s="9">
        <v>0.69</v>
      </c>
      <c r="E12" s="9">
        <v>5.05</v>
      </c>
      <c r="F12" s="9">
        <v>3.16</v>
      </c>
      <c r="G12" s="9">
        <v>56</v>
      </c>
      <c r="H12" s="9" t="s">
        <v>20</v>
      </c>
    </row>
    <row r="13" spans="1:15" ht="28.2" thickBot="1">
      <c r="A13" s="33"/>
      <c r="B13" s="21" t="s">
        <v>46</v>
      </c>
      <c r="C13" s="9">
        <v>250</v>
      </c>
      <c r="D13" s="9">
        <v>6.85</v>
      </c>
      <c r="E13" s="9">
        <v>9.32</v>
      </c>
      <c r="F13" s="9">
        <v>20.87</v>
      </c>
      <c r="G13" s="9">
        <v>121.9</v>
      </c>
      <c r="H13" s="9" t="s">
        <v>36</v>
      </c>
    </row>
    <row r="14" spans="1:15" ht="15" thickBot="1">
      <c r="A14" s="33"/>
      <c r="B14" s="7" t="s">
        <v>17</v>
      </c>
      <c r="C14" s="9">
        <v>90</v>
      </c>
      <c r="D14" s="9">
        <v>13.73</v>
      </c>
      <c r="E14" s="9">
        <v>18.149999999999999</v>
      </c>
      <c r="F14" s="9">
        <v>4.13</v>
      </c>
      <c r="G14" s="9">
        <v>231.83</v>
      </c>
      <c r="H14" s="9" t="s">
        <v>21</v>
      </c>
    </row>
    <row r="15" spans="1:15" ht="15" thickBot="1">
      <c r="A15" s="33"/>
      <c r="B15" s="7" t="s">
        <v>18</v>
      </c>
      <c r="C15" s="22">
        <v>150</v>
      </c>
      <c r="D15" s="22">
        <v>4.47</v>
      </c>
      <c r="E15" s="22">
        <v>3.72</v>
      </c>
      <c r="F15" s="22">
        <v>31.85</v>
      </c>
      <c r="G15" s="22">
        <v>174.14</v>
      </c>
      <c r="H15" s="22" t="s">
        <v>51</v>
      </c>
    </row>
    <row r="16" spans="1:15" ht="15" thickBot="1">
      <c r="A16" s="33"/>
      <c r="B16" s="7" t="s">
        <v>39</v>
      </c>
      <c r="C16" s="22">
        <v>35</v>
      </c>
      <c r="D16" s="22">
        <v>2.4500000000000002</v>
      </c>
      <c r="E16" s="22">
        <v>0.35</v>
      </c>
      <c r="F16" s="22">
        <v>4.32</v>
      </c>
      <c r="G16" s="22">
        <v>73.5</v>
      </c>
      <c r="H16" s="22" t="s">
        <v>35</v>
      </c>
    </row>
    <row r="17" spans="1:11" ht="15" thickBot="1">
      <c r="A17" s="33"/>
      <c r="B17" s="23" t="s">
        <v>40</v>
      </c>
      <c r="C17" s="9">
        <v>35</v>
      </c>
      <c r="D17" s="9">
        <v>2.8</v>
      </c>
      <c r="E17" s="9">
        <v>0.35</v>
      </c>
      <c r="F17" s="9">
        <v>17.149999999999999</v>
      </c>
      <c r="G17" s="9">
        <v>84</v>
      </c>
      <c r="H17" s="9" t="s">
        <v>35</v>
      </c>
    </row>
    <row r="18" spans="1:11" ht="15" thickBot="1">
      <c r="A18" s="33"/>
      <c r="B18" s="24" t="s">
        <v>47</v>
      </c>
      <c r="C18" s="25">
        <v>200</v>
      </c>
      <c r="D18" s="25">
        <v>0.44</v>
      </c>
      <c r="E18" s="25">
        <v>0</v>
      </c>
      <c r="F18" s="25">
        <v>27.77</v>
      </c>
      <c r="G18" s="25">
        <v>113.33</v>
      </c>
      <c r="H18" s="25" t="s">
        <v>19</v>
      </c>
    </row>
    <row r="19" spans="1:11" ht="15" thickBot="1">
      <c r="A19" s="3" t="s">
        <v>22</v>
      </c>
      <c r="B19" s="3"/>
      <c r="C19" s="4">
        <f>SUM(C12:C18)</f>
        <v>820</v>
      </c>
      <c r="D19" s="4">
        <f>SUM(D12:D18)</f>
        <v>31.43</v>
      </c>
      <c r="E19" s="4">
        <f>SUM(E12:E18)</f>
        <v>36.94</v>
      </c>
      <c r="F19" s="4">
        <f>SUM(F12:F18)</f>
        <v>109.25000000000001</v>
      </c>
      <c r="G19" s="4">
        <f>SUM(G12:G18)</f>
        <v>854.7</v>
      </c>
      <c r="H19" s="3"/>
    </row>
    <row r="20" spans="1:11" ht="15" thickBot="1">
      <c r="A20" s="33" t="s">
        <v>23</v>
      </c>
      <c r="B20" s="26" t="s">
        <v>24</v>
      </c>
      <c r="C20" s="14">
        <v>80</v>
      </c>
      <c r="D20" s="4">
        <v>3.9</v>
      </c>
      <c r="E20" s="4">
        <v>2.2400000000000002</v>
      </c>
      <c r="F20" s="4">
        <v>26.47</v>
      </c>
      <c r="G20" s="4">
        <v>141.79</v>
      </c>
      <c r="H20" s="4" t="s">
        <v>52</v>
      </c>
    </row>
    <row r="21" spans="1:11" ht="15" thickBot="1">
      <c r="A21" s="33"/>
      <c r="B21" s="13" t="s">
        <v>41</v>
      </c>
      <c r="C21" s="4">
        <v>180</v>
      </c>
      <c r="D21" s="4">
        <v>0.17</v>
      </c>
      <c r="E21" s="4">
        <v>0</v>
      </c>
      <c r="F21" s="4">
        <v>2.99</v>
      </c>
      <c r="G21" s="4">
        <v>11.37</v>
      </c>
      <c r="H21" s="4" t="s">
        <v>42</v>
      </c>
      <c r="K21" s="1"/>
    </row>
    <row r="22" spans="1:11" ht="15" thickBot="1">
      <c r="A22" s="27" t="s">
        <v>31</v>
      </c>
      <c r="B22" s="28"/>
      <c r="C22" s="29">
        <v>260</v>
      </c>
      <c r="D22" s="29">
        <v>4.07</v>
      </c>
      <c r="E22" s="29">
        <v>2.2400000000000002</v>
      </c>
      <c r="F22" s="29">
        <v>29.46</v>
      </c>
      <c r="G22" s="29">
        <v>153.16</v>
      </c>
      <c r="H22" s="29"/>
    </row>
    <row r="23" spans="1:11" ht="28.2">
      <c r="A23" s="34" t="s">
        <v>30</v>
      </c>
      <c r="B23" s="5" t="s">
        <v>43</v>
      </c>
      <c r="C23" s="6" t="s">
        <v>57</v>
      </c>
      <c r="D23" s="6" t="s">
        <v>25</v>
      </c>
      <c r="E23" s="6" t="s">
        <v>26</v>
      </c>
      <c r="F23" s="6" t="s">
        <v>27</v>
      </c>
      <c r="G23" s="6" t="s">
        <v>28</v>
      </c>
      <c r="H23" s="6" t="s">
        <v>44</v>
      </c>
    </row>
    <row r="24" spans="1:11">
      <c r="A24" s="35"/>
      <c r="B24" s="7" t="s">
        <v>40</v>
      </c>
      <c r="C24" s="9">
        <v>50</v>
      </c>
      <c r="D24" s="9">
        <v>3.95</v>
      </c>
      <c r="E24" s="9">
        <v>0.5</v>
      </c>
      <c r="F24" s="9">
        <v>24.15</v>
      </c>
      <c r="G24" s="9">
        <v>118</v>
      </c>
      <c r="H24" s="9" t="s">
        <v>35</v>
      </c>
    </row>
    <row r="25" spans="1:11" ht="15" thickBot="1">
      <c r="A25" s="36"/>
      <c r="B25" s="13" t="s">
        <v>45</v>
      </c>
      <c r="C25" s="14">
        <v>200</v>
      </c>
      <c r="D25" s="14">
        <v>4.07</v>
      </c>
      <c r="E25" s="14">
        <v>3.54</v>
      </c>
      <c r="F25" s="14">
        <v>17.57</v>
      </c>
      <c r="G25" s="14">
        <v>118.88</v>
      </c>
      <c r="H25" s="14" t="s">
        <v>29</v>
      </c>
    </row>
    <row r="26" spans="1:11" ht="15" thickBot="1">
      <c r="A26" s="3" t="s">
        <v>32</v>
      </c>
      <c r="B26" s="3"/>
      <c r="C26" s="4">
        <v>450</v>
      </c>
      <c r="D26" s="4">
        <v>21.15</v>
      </c>
      <c r="E26" s="4">
        <v>15.7</v>
      </c>
      <c r="F26" s="4">
        <v>119.4</v>
      </c>
      <c r="G26" s="4">
        <v>704.98</v>
      </c>
      <c r="H26" s="3"/>
    </row>
    <row r="27" spans="1:11" ht="15" thickBot="1">
      <c r="A27" s="3" t="s">
        <v>33</v>
      </c>
      <c r="B27" s="3"/>
      <c r="C27" s="4">
        <v>2135</v>
      </c>
      <c r="D27" s="4">
        <f>D10+D19+D22+D26</f>
        <v>102.03999999999999</v>
      </c>
      <c r="E27" s="4">
        <f>E10+E19+E22+E26</f>
        <v>72.260000000000005</v>
      </c>
      <c r="F27" s="4">
        <f>F10+F11+F19+F22+F26</f>
        <v>340.98</v>
      </c>
      <c r="G27" s="4">
        <f>G10+G11+G19+G22+G26</f>
        <v>2288.5</v>
      </c>
      <c r="H27" s="3"/>
    </row>
  </sheetData>
  <mergeCells count="12">
    <mergeCell ref="A20:A21"/>
    <mergeCell ref="A23:A25"/>
    <mergeCell ref="A6:A9"/>
    <mergeCell ref="A2:F2"/>
    <mergeCell ref="A12:A18"/>
    <mergeCell ref="B5:H5"/>
    <mergeCell ref="D3:F3"/>
    <mergeCell ref="A3:A4"/>
    <mergeCell ref="B3:B4"/>
    <mergeCell ref="C3:C4"/>
    <mergeCell ref="G3:G4"/>
    <mergeCell ref="H3:H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Лена</cp:lastModifiedBy>
  <dcterms:created xsi:type="dcterms:W3CDTF">2023-03-20T07:59:16Z</dcterms:created>
  <dcterms:modified xsi:type="dcterms:W3CDTF">2023-12-25T07:26:53Z</dcterms:modified>
</cp:coreProperties>
</file>